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4-25/Finance Reports/"/>
    </mc:Choice>
  </mc:AlternateContent>
  <xr:revisionPtr revIDLastSave="0" documentId="8_{8CDA65F2-BF7A-431F-AA77-EFE7D474049E}" xr6:coauthVersionLast="47" xr6:coauthVersionMax="47" xr10:uidLastSave="{00000000-0000-0000-0000-000000000000}"/>
  <bookViews>
    <workbookView xWindow="-108" yWindow="-108" windowWidth="23256" windowHeight="12456" xr2:uid="{40B427EC-4253-47EF-94EA-65F29BB72A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36" i="1" l="1"/>
  <c r="D33" i="1"/>
  <c r="D27" i="1"/>
  <c r="D37" i="1" l="1"/>
  <c r="D28" i="1"/>
  <c r="D39" i="1" l="1"/>
  <c r="D41" i="1" s="1"/>
</calcChain>
</file>

<file path=xl/sharedStrings.xml><?xml version="1.0" encoding="utf-8"?>
<sst xmlns="http://schemas.openxmlformats.org/spreadsheetml/2006/main" count="53" uniqueCount="50">
  <si>
    <t>Opening Treasurers Balance</t>
  </si>
  <si>
    <t xml:space="preserve">Plus Receipts: </t>
  </si>
  <si>
    <t>Virements to Treasurers</t>
  </si>
  <si>
    <t>Less Payments:</t>
  </si>
  <si>
    <t>Virements to Savings</t>
  </si>
  <si>
    <t>Hall Hire</t>
  </si>
  <si>
    <t>Coffee Morning</t>
  </si>
  <si>
    <t>Skittles</t>
  </si>
  <si>
    <t>Film Night</t>
  </si>
  <si>
    <t>Fundraising</t>
  </si>
  <si>
    <t>100 Club</t>
  </si>
  <si>
    <t>Electricity</t>
  </si>
  <si>
    <t>Insurance</t>
  </si>
  <si>
    <t>Water</t>
  </si>
  <si>
    <t>Film Night Licence</t>
  </si>
  <si>
    <t>Total Payments</t>
  </si>
  <si>
    <t xml:space="preserve">Total Receipts </t>
  </si>
  <si>
    <t xml:space="preserve">Opening BB Online </t>
  </si>
  <si>
    <t xml:space="preserve">Receipts: </t>
  </si>
  <si>
    <t>Interest</t>
  </si>
  <si>
    <t>Total Receipts</t>
  </si>
  <si>
    <t>Payments:</t>
  </si>
  <si>
    <t>Virements to Treasurer</t>
  </si>
  <si>
    <t>Virements from Treasurer</t>
  </si>
  <si>
    <t xml:space="preserve">TOTAL </t>
  </si>
  <si>
    <t xml:space="preserve">Earmarked reserves </t>
  </si>
  <si>
    <t>100 Club Prizes</t>
  </si>
  <si>
    <t>Total Available Funds</t>
  </si>
  <si>
    <t>Grant</t>
  </si>
  <si>
    <t>Total Balance Treasurers</t>
  </si>
  <si>
    <t>Total Balance BB Online</t>
  </si>
  <si>
    <t xml:space="preserve">Pauntley Village Hall </t>
  </si>
  <si>
    <t>Councillor Signature</t>
  </si>
  <si>
    <t>Non-bank Signatory</t>
  </si>
  <si>
    <t>Date</t>
  </si>
  <si>
    <t>31st January 2025</t>
  </si>
  <si>
    <t>1st February 2025</t>
  </si>
  <si>
    <t>BANK RECONCILIATION 1st February  - 31st March  2025</t>
  </si>
  <si>
    <t>Maintenance</t>
  </si>
  <si>
    <t>key safe</t>
  </si>
  <si>
    <t>Solar panels</t>
  </si>
  <si>
    <t>cover</t>
  </si>
  <si>
    <t>Trees</t>
  </si>
  <si>
    <t>Adrian Hope</t>
  </si>
  <si>
    <t>PAT Testing</t>
  </si>
  <si>
    <t>Fire equipment Test</t>
  </si>
  <si>
    <t>Donation</t>
  </si>
  <si>
    <t>Electricity Donation</t>
  </si>
  <si>
    <t>31st March  2025</t>
  </si>
  <si>
    <t>Rachel Freestone - Parish Clerk.     8th April,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</si>
</sst>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Border="1"/>
    <xf numFmtId="0" fontId="2" fillId="0" borderId="0" xfId="0" applyFont="1"/>
    <xf numFmtId="0" fontId="2" fillId="0" borderId="5" xfId="0" applyFont="1" applyBorder="1"/>
    <xf numFmtId="0" fontId="1" fillId="0" borderId="6" xfId="0" applyFont="1" applyBorder="1"/>
    <xf numFmtId="0" fontId="2" fillId="0" borderId="6" xfId="0" applyFont="1" applyBorder="1"/>
    <xf numFmtId="0" fontId="2" fillId="2" borderId="1" xfId="0" applyFont="1" applyFill="1" applyBorder="1"/>
    <xf numFmtId="0" fontId="1" fillId="0" borderId="7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162D-14A0-421F-B2ED-94A8F18B2CCA}">
  <sheetPr>
    <pageSetUpPr fitToPage="1"/>
  </sheetPr>
  <dimension ref="A1:E45"/>
  <sheetViews>
    <sheetView tabSelected="1" workbookViewId="0">
      <selection activeCell="B42" sqref="B42:D42"/>
    </sheetView>
  </sheetViews>
  <sheetFormatPr defaultRowHeight="14.4" x14ac:dyDescent="0.3"/>
  <cols>
    <col min="2" max="2" width="27.33203125" customWidth="1"/>
    <col min="3" max="3" width="22.77734375" customWidth="1"/>
    <col min="4" max="4" width="15.88671875" customWidth="1"/>
    <col min="5" max="5" width="8.88671875" customWidth="1"/>
  </cols>
  <sheetData>
    <row r="1" spans="1:5" ht="16.2" thickBot="1" x14ac:dyDescent="0.35">
      <c r="A1" s="2"/>
      <c r="B1" s="13" t="s">
        <v>31</v>
      </c>
      <c r="C1" s="14"/>
      <c r="D1" s="15"/>
      <c r="E1" s="2"/>
    </row>
    <row r="2" spans="1:5" ht="16.2" thickBot="1" x14ac:dyDescent="0.35">
      <c r="A2" s="2"/>
      <c r="B2" s="13" t="s">
        <v>37</v>
      </c>
      <c r="C2" s="14"/>
      <c r="D2" s="15"/>
      <c r="E2" s="2"/>
    </row>
    <row r="3" spans="1:5" ht="15.6" x14ac:dyDescent="0.3">
      <c r="A3" s="2"/>
      <c r="B3" s="1" t="s">
        <v>0</v>
      </c>
      <c r="C3" s="3" t="s">
        <v>36</v>
      </c>
      <c r="D3" s="3">
        <v>1789.65</v>
      </c>
      <c r="E3" s="2"/>
    </row>
    <row r="4" spans="1:5" ht="15.6" x14ac:dyDescent="0.3">
      <c r="A4" s="2"/>
      <c r="B4" s="4" t="s">
        <v>1</v>
      </c>
      <c r="C4" s="5"/>
      <c r="D4" s="5"/>
      <c r="E4" s="2"/>
    </row>
    <row r="5" spans="1:5" ht="15.6" x14ac:dyDescent="0.3">
      <c r="A5" s="2"/>
      <c r="B5" s="5" t="s">
        <v>46</v>
      </c>
      <c r="C5" s="5"/>
      <c r="D5" s="5">
        <v>250</v>
      </c>
      <c r="E5" s="2"/>
    </row>
    <row r="6" spans="1:5" ht="15.6" x14ac:dyDescent="0.3">
      <c r="A6" s="2"/>
      <c r="B6" s="5" t="s">
        <v>5</v>
      </c>
      <c r="C6" s="5"/>
      <c r="D6" s="5">
        <v>393.5</v>
      </c>
      <c r="E6" s="2"/>
    </row>
    <row r="7" spans="1:5" ht="15.6" x14ac:dyDescent="0.3">
      <c r="A7" s="2"/>
      <c r="B7" s="5" t="s">
        <v>6</v>
      </c>
      <c r="C7" s="5"/>
      <c r="D7" s="5">
        <v>278.3</v>
      </c>
      <c r="E7" s="2"/>
    </row>
    <row r="8" spans="1:5" ht="15.6" x14ac:dyDescent="0.3">
      <c r="A8" s="2"/>
      <c r="B8" s="5" t="s">
        <v>47</v>
      </c>
      <c r="C8" s="5"/>
      <c r="D8" s="5">
        <v>10</v>
      </c>
      <c r="E8" s="2"/>
    </row>
    <row r="9" spans="1:5" ht="15.6" x14ac:dyDescent="0.3">
      <c r="A9" s="2"/>
      <c r="B9" s="5" t="s">
        <v>7</v>
      </c>
      <c r="C9" s="5"/>
      <c r="D9" s="5">
        <v>285.72000000000003</v>
      </c>
      <c r="E9" s="2"/>
    </row>
    <row r="10" spans="1:5" ht="15.6" x14ac:dyDescent="0.3">
      <c r="A10" s="2"/>
      <c r="B10" s="5" t="s">
        <v>8</v>
      </c>
      <c r="C10" s="5"/>
      <c r="D10" s="5">
        <v>266.23</v>
      </c>
      <c r="E10" s="2"/>
    </row>
    <row r="11" spans="1:5" ht="15.6" x14ac:dyDescent="0.3">
      <c r="A11" s="2"/>
      <c r="B11" s="5" t="s">
        <v>9</v>
      </c>
      <c r="C11" s="5"/>
      <c r="D11" s="5"/>
      <c r="E11" s="2"/>
    </row>
    <row r="12" spans="1:5" ht="15.6" x14ac:dyDescent="0.3">
      <c r="A12" s="2"/>
      <c r="B12" s="5" t="s">
        <v>28</v>
      </c>
      <c r="C12" s="5"/>
      <c r="D12" s="5"/>
      <c r="E12" s="2"/>
    </row>
    <row r="13" spans="1:5" ht="15.6" x14ac:dyDescent="0.3">
      <c r="A13" s="2"/>
      <c r="B13" s="5" t="s">
        <v>10</v>
      </c>
      <c r="C13" s="5"/>
      <c r="D13" s="5"/>
      <c r="E13" s="2"/>
    </row>
    <row r="14" spans="1:5" ht="15.6" x14ac:dyDescent="0.3">
      <c r="A14" s="2"/>
      <c r="B14" s="5" t="s">
        <v>2</v>
      </c>
      <c r="C14" s="5"/>
      <c r="D14" s="5"/>
      <c r="E14" s="2"/>
    </row>
    <row r="15" spans="1:5" ht="16.2" thickBot="1" x14ac:dyDescent="0.35">
      <c r="A15" s="2"/>
      <c r="B15" s="4" t="s">
        <v>16</v>
      </c>
      <c r="C15" s="5"/>
      <c r="D15" s="4">
        <f>SUM(D3:D14)</f>
        <v>3273.4</v>
      </c>
      <c r="E15" s="2"/>
    </row>
    <row r="16" spans="1:5" ht="15.6" x14ac:dyDescent="0.3">
      <c r="A16" s="2"/>
      <c r="B16" s="1" t="s">
        <v>3</v>
      </c>
      <c r="C16" s="3"/>
      <c r="D16" s="3"/>
      <c r="E16" s="2"/>
    </row>
    <row r="17" spans="1:5" ht="15.6" x14ac:dyDescent="0.3">
      <c r="A17" s="2"/>
      <c r="B17" s="5" t="s">
        <v>11</v>
      </c>
      <c r="C17" s="5"/>
      <c r="D17" s="5">
        <v>162</v>
      </c>
      <c r="E17" s="2"/>
    </row>
    <row r="18" spans="1:5" ht="15.6" x14ac:dyDescent="0.3">
      <c r="A18" s="2"/>
      <c r="B18" s="5" t="s">
        <v>12</v>
      </c>
      <c r="C18" s="5"/>
      <c r="D18" s="5">
        <v>145.16</v>
      </c>
      <c r="E18" s="2"/>
    </row>
    <row r="19" spans="1:5" ht="15.6" x14ac:dyDescent="0.3">
      <c r="A19" s="2"/>
      <c r="B19" s="5" t="s">
        <v>13</v>
      </c>
      <c r="C19" s="5"/>
      <c r="D19" s="5">
        <v>35.130000000000003</v>
      </c>
      <c r="E19" s="2"/>
    </row>
    <row r="20" spans="1:5" ht="15.6" x14ac:dyDescent="0.3">
      <c r="A20" s="2"/>
      <c r="B20" s="5" t="s">
        <v>38</v>
      </c>
      <c r="C20" s="5" t="s">
        <v>39</v>
      </c>
      <c r="D20" s="5">
        <v>22.98</v>
      </c>
      <c r="E20" s="2"/>
    </row>
    <row r="21" spans="1:5" ht="15.6" x14ac:dyDescent="0.3">
      <c r="A21" s="2"/>
      <c r="B21" s="5" t="s">
        <v>42</v>
      </c>
      <c r="C21" s="5" t="s">
        <v>43</v>
      </c>
      <c r="D21" s="5">
        <v>1194</v>
      </c>
      <c r="E21" s="2"/>
    </row>
    <row r="22" spans="1:5" ht="15.6" x14ac:dyDescent="0.3">
      <c r="A22" s="2"/>
      <c r="B22" s="5" t="s">
        <v>40</v>
      </c>
      <c r="C22" s="5" t="s">
        <v>41</v>
      </c>
      <c r="D22" s="5">
        <v>29.99</v>
      </c>
      <c r="E22" s="2"/>
    </row>
    <row r="23" spans="1:5" ht="15.6" x14ac:dyDescent="0.3">
      <c r="A23" s="2"/>
      <c r="B23" s="5" t="s">
        <v>14</v>
      </c>
      <c r="C23" s="5"/>
      <c r="D23" s="5">
        <v>104.4</v>
      </c>
      <c r="E23" s="2"/>
    </row>
    <row r="24" spans="1:5" ht="15.6" x14ac:dyDescent="0.3">
      <c r="A24" s="2"/>
      <c r="B24" s="5" t="s">
        <v>44</v>
      </c>
      <c r="C24" s="5"/>
      <c r="D24" s="5">
        <v>108</v>
      </c>
      <c r="E24" s="2"/>
    </row>
    <row r="25" spans="1:5" ht="15.6" x14ac:dyDescent="0.3">
      <c r="A25" s="2"/>
      <c r="B25" s="5" t="s">
        <v>45</v>
      </c>
      <c r="C25" s="5"/>
      <c r="D25" s="5">
        <v>198</v>
      </c>
      <c r="E25" s="2"/>
    </row>
    <row r="26" spans="1:5" ht="15.6" x14ac:dyDescent="0.3">
      <c r="A26" s="2"/>
      <c r="B26" s="5" t="s">
        <v>4</v>
      </c>
      <c r="C26" s="5"/>
      <c r="D26" s="5"/>
      <c r="E26" s="2"/>
    </row>
    <row r="27" spans="1:5" ht="16.2" thickBot="1" x14ac:dyDescent="0.35">
      <c r="A27" s="2"/>
      <c r="B27" s="4" t="s">
        <v>15</v>
      </c>
      <c r="C27" s="5"/>
      <c r="D27" s="4">
        <f>SUM(D17:D26)</f>
        <v>1999.66</v>
      </c>
      <c r="E27" s="2"/>
    </row>
    <row r="28" spans="1:5" ht="16.2" thickBot="1" x14ac:dyDescent="0.35">
      <c r="A28" s="2"/>
      <c r="B28" s="6" t="s">
        <v>29</v>
      </c>
      <c r="C28" s="6" t="s">
        <v>48</v>
      </c>
      <c r="D28" s="6">
        <f>D15-D27</f>
        <v>1273.74</v>
      </c>
      <c r="E28" s="2"/>
    </row>
    <row r="29" spans="1:5" ht="15.6" x14ac:dyDescent="0.3">
      <c r="A29" s="2"/>
      <c r="B29" s="4" t="s">
        <v>17</v>
      </c>
      <c r="C29" s="5" t="s">
        <v>36</v>
      </c>
      <c r="D29" s="5">
        <v>18442.060000000001</v>
      </c>
      <c r="E29" s="2"/>
    </row>
    <row r="30" spans="1:5" ht="15.6" x14ac:dyDescent="0.3">
      <c r="A30" s="2"/>
      <c r="B30" s="5" t="s">
        <v>18</v>
      </c>
      <c r="C30" s="5"/>
      <c r="D30" s="5"/>
      <c r="E30" s="2"/>
    </row>
    <row r="31" spans="1:5" ht="15.6" x14ac:dyDescent="0.3">
      <c r="A31" s="2"/>
      <c r="B31" s="5" t="s">
        <v>19</v>
      </c>
      <c r="C31" s="5"/>
      <c r="D31" s="5">
        <v>30.33</v>
      </c>
      <c r="E31" s="2"/>
    </row>
    <row r="32" spans="1:5" ht="15.6" x14ac:dyDescent="0.3">
      <c r="A32" s="2"/>
      <c r="B32" s="5" t="s">
        <v>23</v>
      </c>
      <c r="C32" s="5"/>
      <c r="D32" s="5"/>
      <c r="E32" s="2"/>
    </row>
    <row r="33" spans="1:5" ht="15.6" x14ac:dyDescent="0.3">
      <c r="A33" s="2"/>
      <c r="B33" s="5" t="s">
        <v>20</v>
      </c>
      <c r="C33" s="5"/>
      <c r="D33" s="5">
        <f>SUM(D29:D32)</f>
        <v>18472.390000000003</v>
      </c>
      <c r="E33" s="2"/>
    </row>
    <row r="34" spans="1:5" ht="15.6" x14ac:dyDescent="0.3">
      <c r="A34" s="2"/>
      <c r="B34" s="5" t="s">
        <v>21</v>
      </c>
      <c r="C34" s="5"/>
      <c r="D34" s="5"/>
      <c r="E34" s="2"/>
    </row>
    <row r="35" spans="1:5" ht="15.6" x14ac:dyDescent="0.3">
      <c r="A35" s="2"/>
      <c r="B35" s="5" t="s">
        <v>22</v>
      </c>
      <c r="C35" s="5"/>
      <c r="D35" s="5"/>
      <c r="E35" s="2"/>
    </row>
    <row r="36" spans="1:5" ht="16.2" thickBot="1" x14ac:dyDescent="0.35">
      <c r="A36" s="2"/>
      <c r="B36" s="5" t="s">
        <v>15</v>
      </c>
      <c r="C36" s="5"/>
      <c r="D36" s="5">
        <f>D35</f>
        <v>0</v>
      </c>
      <c r="E36" s="2"/>
    </row>
    <row r="37" spans="1:5" ht="16.2" thickBot="1" x14ac:dyDescent="0.35">
      <c r="A37" s="2"/>
      <c r="B37" s="6" t="s">
        <v>30</v>
      </c>
      <c r="C37" s="6" t="s">
        <v>35</v>
      </c>
      <c r="D37" s="6">
        <f>D33-D36</f>
        <v>18472.390000000003</v>
      </c>
      <c r="E37" s="2"/>
    </row>
    <row r="38" spans="1:5" ht="15.6" x14ac:dyDescent="0.3">
      <c r="A38" s="2"/>
      <c r="B38" s="5"/>
      <c r="C38" s="5"/>
      <c r="D38" s="5"/>
      <c r="E38" s="2"/>
    </row>
    <row r="39" spans="1:5" ht="16.2" thickBot="1" x14ac:dyDescent="0.35">
      <c r="A39" s="2"/>
      <c r="B39" s="7" t="s">
        <v>24</v>
      </c>
      <c r="C39" s="7"/>
      <c r="D39" s="7">
        <f>SUM(D28+D37)</f>
        <v>19746.130000000005</v>
      </c>
      <c r="E39" s="2"/>
    </row>
    <row r="40" spans="1:5" ht="16.2" thickBot="1" x14ac:dyDescent="0.35">
      <c r="A40" s="2"/>
      <c r="B40" s="8" t="s">
        <v>25</v>
      </c>
      <c r="C40" s="8" t="s">
        <v>26</v>
      </c>
      <c r="D40" s="8">
        <v>430.5</v>
      </c>
      <c r="E40" s="2"/>
    </row>
    <row r="41" spans="1:5" ht="18.600000000000001" thickBot="1" x14ac:dyDescent="0.4">
      <c r="A41" s="2"/>
      <c r="B41" s="9" t="s">
        <v>27</v>
      </c>
      <c r="C41" s="9" t="s">
        <v>35</v>
      </c>
      <c r="D41" s="9">
        <f>D39-D40</f>
        <v>19315.630000000005</v>
      </c>
      <c r="E41" s="2"/>
    </row>
    <row r="42" spans="1:5" ht="16.2" thickBot="1" x14ac:dyDescent="0.35">
      <c r="A42" s="2"/>
      <c r="B42" s="16" t="s">
        <v>49</v>
      </c>
      <c r="C42" s="17"/>
      <c r="D42" s="18"/>
      <c r="E42" s="2"/>
    </row>
    <row r="43" spans="1:5" ht="15.6" x14ac:dyDescent="0.3">
      <c r="A43" s="2"/>
      <c r="B43" s="10" t="s">
        <v>32</v>
      </c>
      <c r="C43" s="11" t="s">
        <v>33</v>
      </c>
      <c r="D43" s="12" t="s">
        <v>34</v>
      </c>
      <c r="E43" s="2"/>
    </row>
    <row r="44" spans="1:5" x14ac:dyDescent="0.3">
      <c r="B44" s="19"/>
      <c r="C44" s="20"/>
      <c r="D44" s="21"/>
    </row>
    <row r="45" spans="1:5" ht="15" thickBot="1" x14ac:dyDescent="0.35">
      <c r="B45" s="22"/>
      <c r="C45" s="23"/>
      <c r="D45" s="24"/>
    </row>
  </sheetData>
  <mergeCells count="4">
    <mergeCell ref="B2:D2"/>
    <mergeCell ref="B42:D42"/>
    <mergeCell ref="B1:D1"/>
    <mergeCell ref="B44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cp:lastPrinted>2025-01-09T12:14:11Z</cp:lastPrinted>
  <dcterms:created xsi:type="dcterms:W3CDTF">2025-01-09T11:40:03Z</dcterms:created>
  <dcterms:modified xsi:type="dcterms:W3CDTF">2025-04-07T16:36:58Z</dcterms:modified>
</cp:coreProperties>
</file>