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5-26/"/>
    </mc:Choice>
  </mc:AlternateContent>
  <xr:revisionPtr revIDLastSave="0" documentId="8_{8E3B7F6C-6711-4EF6-9EF0-708340503C89}" xr6:coauthVersionLast="47" xr6:coauthVersionMax="47" xr10:uidLastSave="{00000000-0000-0000-0000-000000000000}"/>
  <bookViews>
    <workbookView xWindow="-108" yWindow="-108" windowWidth="23256" windowHeight="12456" xr2:uid="{40B427EC-4253-47EF-94EA-65F29BB72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28" i="1"/>
  <c r="E16" i="1"/>
  <c r="F17" i="1" s="1"/>
  <c r="G29" i="1" l="1"/>
  <c r="G39" i="1" s="1"/>
  <c r="G41" i="1" s="1"/>
</calcChain>
</file>

<file path=xl/sharedStrings.xml><?xml version="1.0" encoding="utf-8"?>
<sst xmlns="http://schemas.openxmlformats.org/spreadsheetml/2006/main" count="54" uniqueCount="48">
  <si>
    <t>Opening Treasurers Balance</t>
  </si>
  <si>
    <t xml:space="preserve">Plus Receipts: </t>
  </si>
  <si>
    <t>Virements to Treasurers</t>
  </si>
  <si>
    <t>Less Payments:</t>
  </si>
  <si>
    <t>Virements to Savings</t>
  </si>
  <si>
    <t>Hall Hire</t>
  </si>
  <si>
    <t>Coffee Morning</t>
  </si>
  <si>
    <t>Skittles</t>
  </si>
  <si>
    <t>Film Night</t>
  </si>
  <si>
    <t>Fundraising</t>
  </si>
  <si>
    <t>Electricity</t>
  </si>
  <si>
    <t>Insurance</t>
  </si>
  <si>
    <t>Water</t>
  </si>
  <si>
    <t>Total Payments</t>
  </si>
  <si>
    <t xml:space="preserve">Opening BB Online </t>
  </si>
  <si>
    <t xml:space="preserve">Receipts: </t>
  </si>
  <si>
    <t>Interest</t>
  </si>
  <si>
    <t>Total Receipts</t>
  </si>
  <si>
    <t>Payments:</t>
  </si>
  <si>
    <t>Virements to Treasurer</t>
  </si>
  <si>
    <t>Virements from Treasurer</t>
  </si>
  <si>
    <t xml:space="preserve">TOTAL </t>
  </si>
  <si>
    <t xml:space="preserve">Earmarked reserves </t>
  </si>
  <si>
    <t>100 Club Prizes</t>
  </si>
  <si>
    <t>Grant</t>
  </si>
  <si>
    <t>Total Balance Treasurers</t>
  </si>
  <si>
    <t>Total Balance BB Online</t>
  </si>
  <si>
    <t xml:space="preserve">Pauntley Village Hall </t>
  </si>
  <si>
    <t>Councillor Signature</t>
  </si>
  <si>
    <t>Non-bank Signatory</t>
  </si>
  <si>
    <t>Date</t>
  </si>
  <si>
    <t>Donation</t>
  </si>
  <si>
    <t>Electricity Donation</t>
  </si>
  <si>
    <t>Cleaning</t>
  </si>
  <si>
    <t>Cllr Expenses</t>
  </si>
  <si>
    <t>BANK RECONCILIATION 1st May  - 30th June  2025</t>
  </si>
  <si>
    <t>1st May 2025</t>
  </si>
  <si>
    <t>Hall Hire FoDDC</t>
  </si>
  <si>
    <t>VAT refund</t>
  </si>
  <si>
    <t xml:space="preserve">Insurance </t>
  </si>
  <si>
    <t>Final DD 24/25</t>
  </si>
  <si>
    <t>25/26 full payment</t>
  </si>
  <si>
    <t>Assets- baby change unit</t>
  </si>
  <si>
    <t xml:space="preserve">FoDDC </t>
  </si>
  <si>
    <t>Business rates</t>
  </si>
  <si>
    <t>30th June 2025</t>
  </si>
  <si>
    <t>Rachel Freestone - Parish Clerk.     9th July, 2025</t>
  </si>
  <si>
    <t>Total Available Funds 30th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</si>
</sst>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5" xfId="0" applyFont="1" applyBorder="1"/>
    <xf numFmtId="0" fontId="2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2" fillId="0" borderId="11" xfId="0" applyFont="1" applyBorder="1"/>
    <xf numFmtId="0" fontId="2" fillId="0" borderId="11" xfId="0" applyFont="1" applyBorder="1" applyAlignment="1">
      <alignment vertical="top"/>
    </xf>
    <xf numFmtId="0" fontId="2" fillId="0" borderId="7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4" xfId="0" applyFont="1" applyFill="1" applyBorder="1"/>
    <xf numFmtId="0" fontId="5" fillId="2" borderId="7" xfId="0" applyFont="1" applyFill="1" applyBorder="1" applyAlignment="1">
      <alignment horizontal="center"/>
    </xf>
    <xf numFmtId="0" fontId="2" fillId="0" borderId="13" xfId="0" applyFont="1" applyBorder="1"/>
    <xf numFmtId="0" fontId="0" fillId="0" borderId="14" xfId="0" applyFont="1" applyBorder="1"/>
    <xf numFmtId="0" fontId="4" fillId="0" borderId="15" xfId="0" applyFont="1" applyBorder="1" applyAlignment="1">
      <alignment horizontal="center"/>
    </xf>
    <xf numFmtId="0" fontId="0" fillId="0" borderId="3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2" borderId="9" xfId="0" applyFill="1" applyBorder="1"/>
    <xf numFmtId="0" fontId="1" fillId="2" borderId="5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162D-14A0-421F-B2ED-94A8F18B2CCA}">
  <sheetPr>
    <pageSetUpPr fitToPage="1"/>
  </sheetPr>
  <dimension ref="A1:G45"/>
  <sheetViews>
    <sheetView tabSelected="1" workbookViewId="0">
      <selection activeCell="M43" sqref="M43"/>
    </sheetView>
  </sheetViews>
  <sheetFormatPr defaultRowHeight="14.4" x14ac:dyDescent="0.3"/>
  <cols>
    <col min="2" max="2" width="27.33203125" customWidth="1"/>
    <col min="3" max="3" width="22.77734375" customWidth="1"/>
    <col min="4" max="4" width="15.88671875" customWidth="1"/>
    <col min="5" max="5" width="8.88671875" customWidth="1"/>
    <col min="6" max="6" width="13.77734375" bestFit="1" customWidth="1"/>
    <col min="7" max="7" width="20.109375" customWidth="1"/>
  </cols>
  <sheetData>
    <row r="1" spans="1:7" ht="16.2" thickBot="1" x14ac:dyDescent="0.35">
      <c r="A1" s="2"/>
      <c r="B1" s="10" t="s">
        <v>27</v>
      </c>
      <c r="C1" s="11"/>
      <c r="D1" s="11"/>
      <c r="E1" s="11"/>
      <c r="F1" s="11"/>
      <c r="G1" s="12"/>
    </row>
    <row r="2" spans="1:7" ht="16.2" thickBot="1" x14ac:dyDescent="0.35">
      <c r="A2" s="2"/>
      <c r="B2" s="10" t="s">
        <v>35</v>
      </c>
      <c r="C2" s="11"/>
      <c r="D2" s="11"/>
      <c r="E2" s="11"/>
      <c r="F2" s="11"/>
      <c r="G2" s="12"/>
    </row>
    <row r="3" spans="1:7" ht="15.6" x14ac:dyDescent="0.3">
      <c r="A3" s="2"/>
      <c r="B3" s="1" t="s">
        <v>0</v>
      </c>
      <c r="C3" s="3" t="s">
        <v>36</v>
      </c>
      <c r="D3" s="1">
        <v>838.72</v>
      </c>
      <c r="E3" s="3"/>
      <c r="F3" s="28"/>
      <c r="G3" s="21"/>
    </row>
    <row r="4" spans="1:7" ht="15.6" x14ac:dyDescent="0.3">
      <c r="A4" s="2"/>
      <c r="B4" s="4" t="s">
        <v>1</v>
      </c>
      <c r="C4" s="5"/>
      <c r="D4" s="5"/>
      <c r="E4" s="5"/>
      <c r="F4" s="29"/>
      <c r="G4" s="7"/>
    </row>
    <row r="5" spans="1:7" ht="15.6" x14ac:dyDescent="0.3">
      <c r="A5" s="2"/>
      <c r="B5" s="5" t="s">
        <v>31</v>
      </c>
      <c r="C5" s="5"/>
      <c r="D5" s="5"/>
      <c r="E5" s="5">
        <v>175</v>
      </c>
      <c r="F5" s="29"/>
      <c r="G5" s="7"/>
    </row>
    <row r="6" spans="1:7" ht="15.6" x14ac:dyDescent="0.3">
      <c r="A6" s="2"/>
      <c r="B6" s="5" t="s">
        <v>5</v>
      </c>
      <c r="C6" s="5"/>
      <c r="D6" s="5"/>
      <c r="E6" s="5">
        <v>286.5</v>
      </c>
      <c r="F6" s="29"/>
      <c r="G6" s="7"/>
    </row>
    <row r="7" spans="1:7" ht="15.6" x14ac:dyDescent="0.3">
      <c r="A7" s="2"/>
      <c r="B7" s="5" t="s">
        <v>6</v>
      </c>
      <c r="C7" s="5"/>
      <c r="D7" s="5"/>
      <c r="E7" s="5">
        <v>222</v>
      </c>
      <c r="F7" s="29"/>
      <c r="G7" s="7"/>
    </row>
    <row r="8" spans="1:7" ht="15.6" x14ac:dyDescent="0.3">
      <c r="A8" s="2"/>
      <c r="B8" s="5" t="s">
        <v>32</v>
      </c>
      <c r="C8" s="5"/>
      <c r="D8" s="5"/>
      <c r="E8" s="5"/>
      <c r="F8" s="29"/>
      <c r="G8" s="7"/>
    </row>
    <row r="9" spans="1:7" ht="15.6" x14ac:dyDescent="0.3">
      <c r="A9" s="2"/>
      <c r="B9" s="5" t="s">
        <v>7</v>
      </c>
      <c r="C9" s="5"/>
      <c r="D9" s="5"/>
      <c r="E9" s="5">
        <v>112</v>
      </c>
      <c r="F9" s="29"/>
      <c r="G9" s="7"/>
    </row>
    <row r="10" spans="1:7" ht="15.6" x14ac:dyDescent="0.3">
      <c r="A10" s="2"/>
      <c r="B10" s="5" t="s">
        <v>8</v>
      </c>
      <c r="C10" s="5"/>
      <c r="D10" s="5"/>
      <c r="E10" s="5"/>
      <c r="F10" s="29"/>
      <c r="G10" s="7"/>
    </row>
    <row r="11" spans="1:7" ht="15.6" x14ac:dyDescent="0.3">
      <c r="A11" s="2"/>
      <c r="B11" s="5" t="s">
        <v>9</v>
      </c>
      <c r="C11" s="5"/>
      <c r="D11" s="5"/>
      <c r="E11" s="5"/>
      <c r="F11" s="29"/>
      <c r="G11" s="7"/>
    </row>
    <row r="12" spans="1:7" ht="15.6" x14ac:dyDescent="0.3">
      <c r="A12" s="2"/>
      <c r="B12" s="5" t="s">
        <v>24</v>
      </c>
      <c r="C12" s="5"/>
      <c r="D12" s="5"/>
      <c r="E12" s="5"/>
      <c r="F12" s="29"/>
      <c r="G12" s="7"/>
    </row>
    <row r="13" spans="1:7" ht="15.6" x14ac:dyDescent="0.3">
      <c r="A13" s="2"/>
      <c r="B13" s="5" t="s">
        <v>37</v>
      </c>
      <c r="C13" s="5"/>
      <c r="D13" s="5"/>
      <c r="E13" s="5">
        <v>150</v>
      </c>
      <c r="F13" s="29"/>
      <c r="G13" s="7"/>
    </row>
    <row r="14" spans="1:7" ht="15.6" x14ac:dyDescent="0.3">
      <c r="A14" s="2"/>
      <c r="B14" s="5" t="s">
        <v>38</v>
      </c>
      <c r="C14" s="5"/>
      <c r="D14" s="5"/>
      <c r="E14" s="5">
        <v>1883.45</v>
      </c>
      <c r="F14" s="29"/>
      <c r="G14" s="7"/>
    </row>
    <row r="15" spans="1:7" ht="15.6" x14ac:dyDescent="0.3">
      <c r="A15" s="2"/>
      <c r="B15" s="5" t="s">
        <v>2</v>
      </c>
      <c r="C15" s="5"/>
      <c r="D15" s="5"/>
      <c r="E15" s="5"/>
      <c r="F15" s="29"/>
      <c r="G15" s="7"/>
    </row>
    <row r="16" spans="1:7" ht="15.6" x14ac:dyDescent="0.3">
      <c r="A16" s="2"/>
      <c r="B16" s="4" t="s">
        <v>15</v>
      </c>
      <c r="C16" s="5"/>
      <c r="D16" s="4"/>
      <c r="E16" s="5">
        <f>SUM(E3:E15)</f>
        <v>2828.95</v>
      </c>
      <c r="F16" s="29"/>
      <c r="G16" s="7"/>
    </row>
    <row r="17" spans="1:7" ht="16.2" thickBot="1" x14ac:dyDescent="0.35">
      <c r="A17" s="2"/>
      <c r="B17" s="6" t="s">
        <v>17</v>
      </c>
      <c r="C17" s="25"/>
      <c r="D17" s="6"/>
      <c r="E17" s="25"/>
      <c r="F17" s="30">
        <f>D3+E16</f>
        <v>3667.67</v>
      </c>
      <c r="G17" s="9"/>
    </row>
    <row r="18" spans="1:7" ht="15.6" x14ac:dyDescent="0.3">
      <c r="A18" s="2"/>
      <c r="B18" s="4" t="s">
        <v>3</v>
      </c>
      <c r="C18" s="5"/>
      <c r="D18" s="5"/>
      <c r="E18" s="5"/>
      <c r="F18" s="29"/>
      <c r="G18" s="7"/>
    </row>
    <row r="19" spans="1:7" ht="15.6" x14ac:dyDescent="0.3">
      <c r="A19" s="2"/>
      <c r="B19" s="5" t="s">
        <v>10</v>
      </c>
      <c r="C19" s="5"/>
      <c r="D19" s="5"/>
      <c r="E19" s="5">
        <v>162</v>
      </c>
      <c r="F19" s="29"/>
      <c r="G19" s="7"/>
    </row>
    <row r="20" spans="1:7" ht="15.6" x14ac:dyDescent="0.3">
      <c r="A20" s="2"/>
      <c r="B20" s="5" t="s">
        <v>11</v>
      </c>
      <c r="C20" s="5" t="s">
        <v>40</v>
      </c>
      <c r="D20" s="5"/>
      <c r="E20" s="5">
        <v>72.58</v>
      </c>
      <c r="F20" s="29"/>
      <c r="G20" s="7"/>
    </row>
    <row r="21" spans="1:7" ht="15.6" x14ac:dyDescent="0.3">
      <c r="A21" s="2"/>
      <c r="B21" s="5" t="s">
        <v>12</v>
      </c>
      <c r="C21" s="5"/>
      <c r="D21" s="5"/>
      <c r="E21" s="5">
        <v>38.86</v>
      </c>
      <c r="F21" s="29"/>
      <c r="G21" s="7"/>
    </row>
    <row r="22" spans="1:7" ht="15.6" x14ac:dyDescent="0.3">
      <c r="A22" s="2"/>
      <c r="B22" s="5" t="s">
        <v>39</v>
      </c>
      <c r="C22" s="5" t="s">
        <v>41</v>
      </c>
      <c r="D22" s="5"/>
      <c r="E22" s="5">
        <v>553.08000000000004</v>
      </c>
      <c r="F22" s="29"/>
      <c r="G22" s="7"/>
    </row>
    <row r="23" spans="1:7" ht="15.6" x14ac:dyDescent="0.3">
      <c r="A23" s="2"/>
      <c r="B23" s="5" t="s">
        <v>42</v>
      </c>
      <c r="C23" s="5" t="s">
        <v>34</v>
      </c>
      <c r="D23" s="5"/>
      <c r="E23" s="5">
        <v>40.380000000000003</v>
      </c>
      <c r="F23" s="29"/>
      <c r="G23" s="7"/>
    </row>
    <row r="24" spans="1:7" ht="15.6" x14ac:dyDescent="0.3">
      <c r="A24" s="2"/>
      <c r="B24" s="5" t="s">
        <v>33</v>
      </c>
      <c r="C24" s="5"/>
      <c r="D24" s="5"/>
      <c r="E24" s="5"/>
      <c r="F24" s="29"/>
      <c r="G24" s="7"/>
    </row>
    <row r="25" spans="1:7" ht="15.6" x14ac:dyDescent="0.3">
      <c r="A25" s="2"/>
      <c r="B25" s="5" t="s">
        <v>23</v>
      </c>
      <c r="C25" s="5"/>
      <c r="D25" s="5"/>
      <c r="E25" s="5">
        <v>119.7</v>
      </c>
      <c r="F25" s="29"/>
      <c r="G25" s="7"/>
    </row>
    <row r="26" spans="1:7" ht="15.6" x14ac:dyDescent="0.3">
      <c r="A26" s="2"/>
      <c r="B26" s="5" t="s">
        <v>43</v>
      </c>
      <c r="C26" s="5" t="s">
        <v>44</v>
      </c>
      <c r="D26" s="5"/>
      <c r="E26" s="5">
        <v>164.67</v>
      </c>
      <c r="F26" s="29"/>
      <c r="G26" s="7"/>
    </row>
    <row r="27" spans="1:7" ht="15.6" x14ac:dyDescent="0.3">
      <c r="A27" s="2"/>
      <c r="B27" s="5" t="s">
        <v>4</v>
      </c>
      <c r="C27" s="5"/>
      <c r="D27" s="5"/>
      <c r="E27" s="5">
        <v>2000</v>
      </c>
      <c r="F27" s="29"/>
      <c r="G27" s="7"/>
    </row>
    <row r="28" spans="1:7" ht="16.2" thickBot="1" x14ac:dyDescent="0.35">
      <c r="A28" s="2"/>
      <c r="B28" s="4" t="s">
        <v>13</v>
      </c>
      <c r="C28" s="5"/>
      <c r="D28" s="4"/>
      <c r="E28" s="5"/>
      <c r="F28" s="30">
        <f>SUM(E19:E27)</f>
        <v>3151.27</v>
      </c>
      <c r="G28" s="7"/>
    </row>
    <row r="29" spans="1:7" ht="16.2" thickBot="1" x14ac:dyDescent="0.35">
      <c r="A29" s="2"/>
      <c r="B29" s="26" t="s">
        <v>25</v>
      </c>
      <c r="C29" s="27" t="s">
        <v>45</v>
      </c>
      <c r="D29" s="27"/>
      <c r="E29" s="27"/>
      <c r="F29" s="34"/>
      <c r="G29" s="35">
        <f>F17-F28</f>
        <v>516.40000000000009</v>
      </c>
    </row>
    <row r="30" spans="1:7" ht="15.6" x14ac:dyDescent="0.3">
      <c r="A30" s="2"/>
      <c r="B30" s="1" t="s">
        <v>14</v>
      </c>
      <c r="C30" s="3" t="s">
        <v>36</v>
      </c>
      <c r="D30" s="1">
        <v>18487.57</v>
      </c>
      <c r="E30" s="3"/>
      <c r="F30" s="28"/>
      <c r="G30" s="21"/>
    </row>
    <row r="31" spans="1:7" ht="15.6" x14ac:dyDescent="0.3">
      <c r="A31" s="2"/>
      <c r="B31" s="4" t="s">
        <v>15</v>
      </c>
      <c r="C31" s="5"/>
      <c r="D31" s="5"/>
      <c r="E31" s="5"/>
      <c r="F31" s="29"/>
      <c r="G31" s="7"/>
    </row>
    <row r="32" spans="1:7" ht="15.6" x14ac:dyDescent="0.3">
      <c r="A32" s="2"/>
      <c r="B32" s="5" t="s">
        <v>16</v>
      </c>
      <c r="C32" s="5"/>
      <c r="D32" s="5"/>
      <c r="E32" s="5">
        <v>24.98</v>
      </c>
      <c r="F32" s="29"/>
      <c r="G32" s="7"/>
    </row>
    <row r="33" spans="1:7" ht="15.6" x14ac:dyDescent="0.3">
      <c r="A33" s="2"/>
      <c r="B33" s="5" t="s">
        <v>20</v>
      </c>
      <c r="C33" s="5"/>
      <c r="D33" s="5"/>
      <c r="E33" s="5">
        <v>2000</v>
      </c>
      <c r="F33" s="29"/>
      <c r="G33" s="7"/>
    </row>
    <row r="34" spans="1:7" ht="16.2" thickBot="1" x14ac:dyDescent="0.35">
      <c r="A34" s="2"/>
      <c r="B34" s="25" t="s">
        <v>17</v>
      </c>
      <c r="C34" s="25"/>
      <c r="D34" s="25"/>
      <c r="E34" s="25"/>
      <c r="F34" s="30">
        <v>2024.98</v>
      </c>
      <c r="G34" s="9"/>
    </row>
    <row r="35" spans="1:7" ht="15.6" x14ac:dyDescent="0.3">
      <c r="A35" s="2"/>
      <c r="B35" s="4" t="s">
        <v>18</v>
      </c>
      <c r="C35" s="5"/>
      <c r="D35" s="5"/>
      <c r="E35" s="5"/>
      <c r="F35" s="29"/>
      <c r="G35" s="7"/>
    </row>
    <row r="36" spans="1:7" ht="15.6" x14ac:dyDescent="0.3">
      <c r="A36" s="2"/>
      <c r="B36" s="5" t="s">
        <v>19</v>
      </c>
      <c r="C36" s="5"/>
      <c r="D36" s="5"/>
      <c r="E36" s="5"/>
      <c r="F36" s="29"/>
      <c r="G36" s="7"/>
    </row>
    <row r="37" spans="1:7" ht="16.2" thickBot="1" x14ac:dyDescent="0.35">
      <c r="A37" s="2"/>
      <c r="B37" s="5" t="s">
        <v>13</v>
      </c>
      <c r="C37" s="5"/>
      <c r="D37" s="5"/>
      <c r="E37" s="25">
        <v>0</v>
      </c>
      <c r="F37" s="31"/>
      <c r="G37" s="7"/>
    </row>
    <row r="38" spans="1:7" ht="16.2" thickBot="1" x14ac:dyDescent="0.35">
      <c r="A38" s="2"/>
      <c r="B38" s="42" t="s">
        <v>26</v>
      </c>
      <c r="C38" s="43" t="s">
        <v>45</v>
      </c>
      <c r="D38" s="43"/>
      <c r="E38" s="43"/>
      <c r="F38" s="44"/>
      <c r="G38" s="45">
        <f>D30+F34</f>
        <v>20512.55</v>
      </c>
    </row>
    <row r="39" spans="1:7" ht="18.600000000000001" thickBot="1" x14ac:dyDescent="0.4">
      <c r="A39" s="2"/>
      <c r="B39" s="46" t="s">
        <v>21</v>
      </c>
      <c r="C39" s="47"/>
      <c r="D39" s="47"/>
      <c r="E39" s="48"/>
      <c r="F39" s="41"/>
      <c r="G39" s="49">
        <f>G29+G38</f>
        <v>21028.95</v>
      </c>
    </row>
    <row r="40" spans="1:7" ht="16.2" thickBot="1" x14ac:dyDescent="0.35">
      <c r="A40" s="2"/>
      <c r="B40" s="25" t="s">
        <v>22</v>
      </c>
      <c r="C40" s="25" t="s">
        <v>23</v>
      </c>
      <c r="D40" s="38"/>
      <c r="E40" s="39"/>
      <c r="F40" s="8"/>
      <c r="G40" s="40">
        <v>342</v>
      </c>
    </row>
    <row r="41" spans="1:7" ht="21.6" thickBot="1" x14ac:dyDescent="0.45">
      <c r="A41" s="2"/>
      <c r="B41" s="32" t="s">
        <v>47</v>
      </c>
      <c r="C41" s="33"/>
      <c r="D41" s="36"/>
      <c r="E41" s="36"/>
      <c r="F41" s="36"/>
      <c r="G41" s="37">
        <f>G39-G40</f>
        <v>20686.95</v>
      </c>
    </row>
    <row r="42" spans="1:7" ht="15.6" x14ac:dyDescent="0.3">
      <c r="A42" s="2"/>
      <c r="B42" s="24" t="s">
        <v>46</v>
      </c>
      <c r="C42" s="19"/>
      <c r="D42" s="19"/>
      <c r="E42" s="18"/>
      <c r="F42" s="22"/>
      <c r="G42" s="7"/>
    </row>
    <row r="43" spans="1:7" ht="15.6" x14ac:dyDescent="0.3">
      <c r="A43" s="2"/>
      <c r="B43" s="23" t="s">
        <v>28</v>
      </c>
      <c r="C43" s="18" t="s">
        <v>29</v>
      </c>
      <c r="D43" s="18" t="s">
        <v>30</v>
      </c>
      <c r="E43" s="18"/>
      <c r="F43" s="22"/>
      <c r="G43" s="7"/>
    </row>
    <row r="44" spans="1:7" x14ac:dyDescent="0.3">
      <c r="B44" s="13"/>
      <c r="C44" s="20"/>
      <c r="D44" s="20"/>
      <c r="E44" s="20"/>
      <c r="F44" s="20"/>
      <c r="G44" s="14"/>
    </row>
    <row r="45" spans="1:7" ht="15" thickBot="1" x14ac:dyDescent="0.35">
      <c r="B45" s="15"/>
      <c r="C45" s="16"/>
      <c r="D45" s="16"/>
      <c r="E45" s="16"/>
      <c r="F45" s="16"/>
      <c r="G45" s="17"/>
    </row>
  </sheetData>
  <mergeCells count="5">
    <mergeCell ref="B42:D42"/>
    <mergeCell ref="B41:F41"/>
    <mergeCell ref="B1:G1"/>
    <mergeCell ref="B2:G2"/>
    <mergeCell ref="B44:G45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2025-05-06T15:05:27Z</cp:lastPrinted>
  <dcterms:created xsi:type="dcterms:W3CDTF">2025-01-09T11:40:03Z</dcterms:created>
  <dcterms:modified xsi:type="dcterms:W3CDTF">2025-07-09T11:46:50Z</dcterms:modified>
</cp:coreProperties>
</file>